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875" windowHeight="8220"/>
  </bookViews>
  <sheets>
    <sheet name="MUŽI" sheetId="1" r:id="rId1"/>
    <sheet name="ŽENY" sheetId="2" r:id="rId2"/>
  </sheets>
  <calcPr calcId="125725"/>
</workbook>
</file>

<file path=xl/calcChain.xml><?xml version="1.0" encoding="utf-8"?>
<calcChain xmlns="http://schemas.openxmlformats.org/spreadsheetml/2006/main">
  <c r="E14" i="2"/>
  <c r="F14" s="1"/>
  <c r="E13"/>
  <c r="F13" s="1"/>
  <c r="E12"/>
  <c r="F12" s="1"/>
  <c r="E11"/>
  <c r="F11" s="1"/>
  <c r="E10"/>
  <c r="E9"/>
  <c r="E8"/>
  <c r="E7"/>
  <c r="E6"/>
  <c r="A6"/>
  <c r="A7" s="1"/>
  <c r="A8" s="1"/>
  <c r="A9" s="1"/>
  <c r="A10" s="1"/>
  <c r="A11" s="1"/>
  <c r="E5"/>
  <c r="E6" i="1"/>
  <c r="E7"/>
  <c r="E8"/>
  <c r="E9"/>
  <c r="E10"/>
  <c r="E11"/>
  <c r="E12"/>
  <c r="E13"/>
  <c r="E14"/>
  <c r="E15"/>
  <c r="E16"/>
  <c r="E17"/>
  <c r="E18"/>
  <c r="E19"/>
  <c r="E20"/>
  <c r="E21"/>
  <c r="E22"/>
  <c r="E23"/>
  <c r="F23" s="1"/>
  <c r="E24"/>
  <c r="F24" s="1"/>
  <c r="E5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12" i="2" l="1"/>
  <c r="A13" s="1"/>
  <c r="A14" s="1"/>
  <c r="F7"/>
  <c r="F5"/>
  <c r="F9"/>
  <c r="F6"/>
  <c r="F8"/>
  <c r="F10"/>
  <c r="F21" i="1"/>
  <c r="F5"/>
  <c r="F11"/>
  <c r="F8"/>
  <c r="F10"/>
  <c r="F12"/>
  <c r="F14"/>
  <c r="F16"/>
  <c r="F18"/>
  <c r="F20"/>
  <c r="F22"/>
  <c r="F6"/>
  <c r="F7"/>
  <c r="F9"/>
  <c r="F13"/>
  <c r="F15"/>
  <c r="F17"/>
  <c r="F19"/>
</calcChain>
</file>

<file path=xl/sharedStrings.xml><?xml version="1.0" encoding="utf-8"?>
<sst xmlns="http://schemas.openxmlformats.org/spreadsheetml/2006/main" count="59" uniqueCount="30">
  <si>
    <t>O putovní pohár k výročí 650 let obce - XIII. ročník</t>
  </si>
  <si>
    <t>kategorie: muži</t>
  </si>
  <si>
    <t>KOSTELEC</t>
  </si>
  <si>
    <t>St. číslo</t>
  </si>
  <si>
    <t>NÁZEV SDH</t>
  </si>
  <si>
    <t>čas 1.pokus</t>
  </si>
  <si>
    <t>čas 2.pokus</t>
  </si>
  <si>
    <t>čas započtený</t>
  </si>
  <si>
    <t>POŘADÍ</t>
  </si>
  <si>
    <t>pořadí</t>
  </si>
  <si>
    <t>body</t>
  </si>
  <si>
    <t>NP</t>
  </si>
  <si>
    <t>KRCHLEBY</t>
  </si>
  <si>
    <t>VES  TOUŠKOV</t>
  </si>
  <si>
    <t>STRÝČKOVICE</t>
  </si>
  <si>
    <t>HRADEC</t>
  </si>
  <si>
    <t>LISOV</t>
  </si>
  <si>
    <t>STŘÍBRO</t>
  </si>
  <si>
    <t>SRBICE</t>
  </si>
  <si>
    <t>VŠEKARY</t>
  </si>
  <si>
    <t>HONEZOVICE</t>
  </si>
  <si>
    <t>KŘENOVY</t>
  </si>
  <si>
    <t>ŠTÍTARY</t>
  </si>
  <si>
    <t>KRCHLEBY  B</t>
  </si>
  <si>
    <t>BOLEVEC</t>
  </si>
  <si>
    <t>MRAČNICE</t>
  </si>
  <si>
    <t>NOVÉ SEDLIŠTĚ</t>
  </si>
  <si>
    <t>PLASTIK HT</t>
  </si>
  <si>
    <t>ŠTÍTARY  "B"</t>
  </si>
  <si>
    <t>kategorie: ženy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</si>
</sst>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b/>
      <sz val="14"/>
      <color indexed="12"/>
      <name val="Times New Roman"/>
      <family val="1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b/>
      <sz val="14"/>
      <color rgb="FFFF0000"/>
      <name val="Arial CE"/>
      <charset val="238"/>
    </font>
    <font>
      <b/>
      <sz val="18"/>
      <color indexed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4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Fill="1"/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2" fontId="2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vertical="center"/>
    </xf>
    <xf numFmtId="2" fontId="2" fillId="0" borderId="10" xfId="0" applyNumberFormat="1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2" fontId="7" fillId="2" borderId="7" xfId="0" applyNumberFormat="1" applyFont="1" applyFill="1" applyBorder="1" applyAlignment="1">
      <alignment horizontal="center" vertical="center"/>
    </xf>
    <xf numFmtId="2" fontId="7" fillId="2" borderId="9" xfId="0" applyNumberFormat="1" applyFont="1" applyFill="1" applyBorder="1" applyAlignment="1">
      <alignment horizontal="center" vertical="center"/>
    </xf>
    <xf numFmtId="2" fontId="7" fillId="2" borderId="6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Normal="100" workbookViewId="0">
      <selection activeCell="E5" sqref="E5"/>
    </sheetView>
  </sheetViews>
  <sheetFormatPr defaultRowHeight="12.75"/>
  <cols>
    <col min="1" max="1" width="6.140625" customWidth="1"/>
    <col min="2" max="2" width="36.28515625" customWidth="1"/>
    <col min="3" max="3" width="10.28515625" customWidth="1"/>
    <col min="4" max="4" width="9.85546875" customWidth="1"/>
    <col min="5" max="5" width="12.85546875" customWidth="1"/>
    <col min="6" max="6" width="10" customWidth="1"/>
    <col min="10" max="11" width="9.140625" hidden="1" customWidth="1"/>
  </cols>
  <sheetData>
    <row r="1" spans="1:11" ht="27" customHeight="1">
      <c r="A1" s="25" t="s">
        <v>0</v>
      </c>
      <c r="B1" s="25"/>
      <c r="C1" s="25"/>
      <c r="D1" s="25"/>
      <c r="E1" s="25"/>
      <c r="F1" s="25"/>
    </row>
    <row r="2" spans="1:11" ht="21.75" customHeight="1">
      <c r="A2" s="1" t="s">
        <v>1</v>
      </c>
      <c r="C2" s="2" t="s">
        <v>2</v>
      </c>
      <c r="D2" s="2"/>
      <c r="E2" s="3">
        <v>41860</v>
      </c>
      <c r="F2" s="3"/>
    </row>
    <row r="3" spans="1:11" ht="11.25" customHeight="1" thickBot="1">
      <c r="D3" s="4"/>
      <c r="E3" s="5"/>
    </row>
    <row r="4" spans="1:11" ht="32.25" customHeight="1" thickBot="1">
      <c r="A4" s="6" t="s">
        <v>3</v>
      </c>
      <c r="B4" s="7" t="s">
        <v>4</v>
      </c>
      <c r="C4" s="19" t="s">
        <v>5</v>
      </c>
      <c r="D4" s="20" t="s">
        <v>6</v>
      </c>
      <c r="E4" s="21" t="s">
        <v>7</v>
      </c>
      <c r="F4" s="8" t="s">
        <v>8</v>
      </c>
      <c r="G4" s="9"/>
      <c r="J4" s="10" t="s">
        <v>9</v>
      </c>
      <c r="K4" s="10" t="s">
        <v>10</v>
      </c>
    </row>
    <row r="5" spans="1:11" ht="30" customHeight="1">
      <c r="A5" s="14">
        <v>1</v>
      </c>
      <c r="B5" s="14" t="s">
        <v>2</v>
      </c>
      <c r="C5" s="11">
        <v>16.059999999999999</v>
      </c>
      <c r="D5" s="11" t="s">
        <v>11</v>
      </c>
      <c r="E5" s="28">
        <f>IF(B5="","",IF(C5&lt;D5,C5,IF(D5="",C5,D5)))</f>
        <v>16.059999999999999</v>
      </c>
      <c r="F5" s="22">
        <f>IF(E5="","",RANK(E5,E5:E24,1))</f>
        <v>5</v>
      </c>
      <c r="G5" s="9"/>
      <c r="J5" s="12">
        <v>1</v>
      </c>
      <c r="K5" s="12">
        <v>10</v>
      </c>
    </row>
    <row r="6" spans="1:11" ht="30" customHeight="1">
      <c r="A6" s="15">
        <f>A5+1</f>
        <v>2</v>
      </c>
      <c r="B6" s="15" t="s">
        <v>12</v>
      </c>
      <c r="C6" s="16">
        <v>16.149999999999999</v>
      </c>
      <c r="D6" s="16" t="s">
        <v>11</v>
      </c>
      <c r="E6" s="26">
        <f>IF(B6="","",IF(C6&lt;D6,C6,IF(D6="",C6,D6)))</f>
        <v>16.149999999999999</v>
      </c>
      <c r="F6" s="23">
        <f>IF(E6="","",RANK(E6,E5:E24,1))</f>
        <v>6</v>
      </c>
      <c r="G6" s="9"/>
      <c r="J6" s="12">
        <v>2</v>
      </c>
      <c r="K6" s="12">
        <v>9</v>
      </c>
    </row>
    <row r="7" spans="1:11" ht="30" customHeight="1">
      <c r="A7" s="15">
        <f>A6+1</f>
        <v>3</v>
      </c>
      <c r="B7" s="15" t="s">
        <v>13</v>
      </c>
      <c r="C7" s="16">
        <v>15.33</v>
      </c>
      <c r="D7" s="16" t="s">
        <v>11</v>
      </c>
      <c r="E7" s="26">
        <f>IF(B7="","",IF(C7&lt;D7,C7,IF(D7="",C7,D7)))</f>
        <v>15.33</v>
      </c>
      <c r="F7" s="23">
        <f>IF(E7="","",RANK(E7,E5:E24,1))</f>
        <v>2</v>
      </c>
      <c r="G7" s="9"/>
      <c r="J7" s="12">
        <v>3</v>
      </c>
      <c r="K7" s="12">
        <v>8</v>
      </c>
    </row>
    <row r="8" spans="1:11" ht="30" customHeight="1">
      <c r="A8" s="15">
        <f>A7+1</f>
        <v>4</v>
      </c>
      <c r="B8" s="15" t="s">
        <v>14</v>
      </c>
      <c r="C8" s="16" t="s">
        <v>11</v>
      </c>
      <c r="D8" s="16">
        <v>18.600000000000001</v>
      </c>
      <c r="E8" s="26">
        <f>IF(B8="","",IF(C8&lt;D8,C8,IF(D8="",C8,D8)))</f>
        <v>18.600000000000001</v>
      </c>
      <c r="F8" s="23">
        <f>IF(E8="","",RANK(E8,E5:E24,1))</f>
        <v>16</v>
      </c>
      <c r="G8" s="9"/>
      <c r="J8" s="12">
        <v>4</v>
      </c>
      <c r="K8" s="12">
        <v>7</v>
      </c>
    </row>
    <row r="9" spans="1:11" ht="30" customHeight="1">
      <c r="A9" s="15">
        <f>A8+1</f>
        <v>5</v>
      </c>
      <c r="B9" s="15" t="s">
        <v>15</v>
      </c>
      <c r="C9" s="16">
        <v>16.98</v>
      </c>
      <c r="D9" s="16">
        <v>16.29</v>
      </c>
      <c r="E9" s="26">
        <f>IF(B9="","",IF(C9&lt;D9,C9,IF(D9="",C9,D9)))</f>
        <v>16.29</v>
      </c>
      <c r="F9" s="23">
        <f>IF(E9="","",RANK(E9,E5:E24,1))</f>
        <v>7</v>
      </c>
      <c r="G9" s="9"/>
      <c r="J9" s="12">
        <v>5</v>
      </c>
      <c r="K9" s="12">
        <v>6</v>
      </c>
    </row>
    <row r="10" spans="1:11" ht="30" customHeight="1">
      <c r="A10" s="15">
        <f>A9+1</f>
        <v>6</v>
      </c>
      <c r="B10" s="15" t="s">
        <v>16</v>
      </c>
      <c r="C10" s="16">
        <v>16.66</v>
      </c>
      <c r="D10" s="16" t="s">
        <v>11</v>
      </c>
      <c r="E10" s="26">
        <f>IF(B10="","",IF(C10&lt;D10,C10,IF(D10="",C10,D10)))</f>
        <v>16.66</v>
      </c>
      <c r="F10" s="23">
        <f>IF(E10="","",RANK(E10,E5:E24,1))</f>
        <v>11</v>
      </c>
      <c r="G10" s="9"/>
      <c r="J10" s="12">
        <v>6</v>
      </c>
      <c r="K10" s="12">
        <v>5</v>
      </c>
    </row>
    <row r="11" spans="1:11" ht="30" customHeight="1">
      <c r="A11" s="15">
        <f>A10+1</f>
        <v>7</v>
      </c>
      <c r="B11" s="15" t="s">
        <v>17</v>
      </c>
      <c r="C11" s="16">
        <v>17.39</v>
      </c>
      <c r="D11" s="16">
        <v>17.399999999999999</v>
      </c>
      <c r="E11" s="26">
        <f>IF(B11="","",IF(C11&lt;D11,C11,IF(D11="",C11,D11)))</f>
        <v>17.39</v>
      </c>
      <c r="F11" s="23">
        <f>IF(E11="","",RANK(E11,E5:E24,1))</f>
        <v>14</v>
      </c>
      <c r="G11" s="9"/>
      <c r="J11" s="12">
        <v>7</v>
      </c>
      <c r="K11" s="12">
        <v>4</v>
      </c>
    </row>
    <row r="12" spans="1:11" ht="30" customHeight="1">
      <c r="A12" s="15">
        <f>A11+1</f>
        <v>8</v>
      </c>
      <c r="B12" s="15" t="s">
        <v>18</v>
      </c>
      <c r="C12" s="16" t="s">
        <v>11</v>
      </c>
      <c r="D12" s="16">
        <v>16.46</v>
      </c>
      <c r="E12" s="26">
        <f>IF(B12="","",IF(C12&lt;D12,C12,IF(D12="",C12,D12)))</f>
        <v>16.46</v>
      </c>
      <c r="F12" s="23">
        <f>IF(E12="","",RANK(E12,E5:E24,1))</f>
        <v>10</v>
      </c>
      <c r="G12" s="9"/>
      <c r="J12" s="12"/>
      <c r="K12" s="12"/>
    </row>
    <row r="13" spans="1:11" ht="30" customHeight="1">
      <c r="A13" s="15">
        <f>A12+1</f>
        <v>9</v>
      </c>
      <c r="B13" s="15" t="s">
        <v>19</v>
      </c>
      <c r="C13" s="16">
        <v>16.739999999999998</v>
      </c>
      <c r="D13" s="16">
        <v>17.32</v>
      </c>
      <c r="E13" s="26">
        <f>IF(B13="","",IF(C13&lt;D13,C13,IF(D13="",C13,D13)))</f>
        <v>16.739999999999998</v>
      </c>
      <c r="F13" s="23">
        <f>IF(E13="","",RANK(E13,E5:E24,1))</f>
        <v>12</v>
      </c>
      <c r="G13" s="9"/>
      <c r="J13" s="12"/>
      <c r="K13" s="12"/>
    </row>
    <row r="14" spans="1:11" ht="30" customHeight="1">
      <c r="A14" s="15">
        <f>A13+1</f>
        <v>10</v>
      </c>
      <c r="B14" s="15" t="s">
        <v>20</v>
      </c>
      <c r="C14" s="16">
        <v>15.38</v>
      </c>
      <c r="D14" s="16">
        <v>15.96</v>
      </c>
      <c r="E14" s="26">
        <f>IF(B14="","",IF(C14&lt;D14,C14,IF(D14="",C14,D14)))</f>
        <v>15.38</v>
      </c>
      <c r="F14" s="23">
        <f>IF(E14="","",RANK(E14,E5:E24,1))</f>
        <v>3</v>
      </c>
      <c r="G14" s="9"/>
      <c r="J14" s="12"/>
      <c r="K14" s="12"/>
    </row>
    <row r="15" spans="1:11" ht="30" customHeight="1">
      <c r="A15" s="15">
        <f>A14+1</f>
        <v>11</v>
      </c>
      <c r="B15" s="15" t="s">
        <v>21</v>
      </c>
      <c r="C15" s="16">
        <v>17.100000000000001</v>
      </c>
      <c r="D15" s="16">
        <v>16.45</v>
      </c>
      <c r="E15" s="26">
        <f>IF(B15="","",IF(C15&lt;D15,C15,IF(D15="",C15,D15)))</f>
        <v>16.45</v>
      </c>
      <c r="F15" s="23">
        <f>IF(E15="","",RANK(E15,E5:E24,1))</f>
        <v>9</v>
      </c>
      <c r="G15" s="9"/>
      <c r="J15" s="12"/>
      <c r="K15" s="12"/>
    </row>
    <row r="16" spans="1:11" ht="30" customHeight="1">
      <c r="A16" s="15">
        <f>A15+1</f>
        <v>12</v>
      </c>
      <c r="B16" s="15" t="s">
        <v>22</v>
      </c>
      <c r="C16" s="16">
        <v>14.88</v>
      </c>
      <c r="D16" s="16" t="s">
        <v>11</v>
      </c>
      <c r="E16" s="26">
        <f>IF(B16="","",IF(C16&lt;D16,C16,IF(D16="",C16,D16)))</f>
        <v>14.88</v>
      </c>
      <c r="F16" s="23">
        <f>IF(E16="","",RANK(E16,E5:E24,1))</f>
        <v>1</v>
      </c>
      <c r="G16" s="9"/>
      <c r="J16" s="12"/>
      <c r="K16" s="12"/>
    </row>
    <row r="17" spans="1:11" ht="30" customHeight="1">
      <c r="A17" s="15">
        <f>A16+1</f>
        <v>13</v>
      </c>
      <c r="B17" s="15" t="s">
        <v>23</v>
      </c>
      <c r="C17" s="16">
        <v>16.440000000000001</v>
      </c>
      <c r="D17" s="16">
        <v>16.899999999999999</v>
      </c>
      <c r="E17" s="26">
        <f>IF(B17="","",IF(C17&lt;D17,C17,IF(D17="",C17,D17)))</f>
        <v>16.440000000000001</v>
      </c>
      <c r="F17" s="23">
        <f>IF(E17="","",RANK(E17,E5:E24,1))</f>
        <v>8</v>
      </c>
      <c r="G17" s="9"/>
      <c r="J17" s="12"/>
      <c r="K17" s="12"/>
    </row>
    <row r="18" spans="1:11" ht="30" customHeight="1">
      <c r="A18" s="15">
        <f>A17+1</f>
        <v>14</v>
      </c>
      <c r="B18" s="15" t="s">
        <v>24</v>
      </c>
      <c r="C18" s="16">
        <v>19.510000000000002</v>
      </c>
      <c r="D18" s="16">
        <v>20.07</v>
      </c>
      <c r="E18" s="26">
        <f>IF(B18="","",IF(C18&lt;D18,C18,IF(D18="",C18,D18)))</f>
        <v>19.510000000000002</v>
      </c>
      <c r="F18" s="23">
        <f>IF(E18="","",RANK(E18,E5:E24,1))</f>
        <v>17</v>
      </c>
      <c r="G18" s="9"/>
      <c r="J18" s="12"/>
      <c r="K18" s="12"/>
    </row>
    <row r="19" spans="1:11" ht="30" customHeight="1">
      <c r="A19" s="15">
        <f>A18+1</f>
        <v>15</v>
      </c>
      <c r="B19" s="15" t="s">
        <v>25</v>
      </c>
      <c r="C19" s="16">
        <v>16.399999999999999</v>
      </c>
      <c r="D19" s="16">
        <v>15.46</v>
      </c>
      <c r="E19" s="26">
        <f>IF(B19="","",IF(C19&lt;D19,C19,IF(D19="",C19,D19)))</f>
        <v>15.46</v>
      </c>
      <c r="F19" s="23">
        <f>IF(E19="","",RANK(E19,E5:E24,1))</f>
        <v>4</v>
      </c>
      <c r="G19" s="9"/>
      <c r="J19" s="12"/>
      <c r="K19" s="12"/>
    </row>
    <row r="20" spans="1:11" ht="30" customHeight="1">
      <c r="A20" s="15">
        <f>A19+1</f>
        <v>16</v>
      </c>
      <c r="B20" s="15" t="s">
        <v>26</v>
      </c>
      <c r="C20" s="16">
        <v>17.71</v>
      </c>
      <c r="D20" s="16" t="s">
        <v>11</v>
      </c>
      <c r="E20" s="26">
        <f>IF(B20="","",IF(C20&lt;D20,C20,IF(D20="",C20,D20)))</f>
        <v>17.71</v>
      </c>
      <c r="F20" s="23">
        <f>IF(E20="","",RANK(E20,E5:E24,1))</f>
        <v>15</v>
      </c>
      <c r="G20" s="9"/>
      <c r="J20" s="12"/>
      <c r="K20" s="12"/>
    </row>
    <row r="21" spans="1:11" ht="30" customHeight="1">
      <c r="A21" s="15">
        <f>A20+1</f>
        <v>17</v>
      </c>
      <c r="B21" s="15" t="s">
        <v>27</v>
      </c>
      <c r="C21" s="16" t="s">
        <v>11</v>
      </c>
      <c r="D21" s="16">
        <v>25.98</v>
      </c>
      <c r="E21" s="26">
        <f>IF(B21="","",IF(C21&lt;D21,C21,IF(D21="",C21,D21)))</f>
        <v>25.98</v>
      </c>
      <c r="F21" s="23">
        <f>IF(E21="","",RANK(E21,E5:E24,1))</f>
        <v>18</v>
      </c>
      <c r="G21" s="9"/>
      <c r="J21" s="12"/>
      <c r="K21" s="12"/>
    </row>
    <row r="22" spans="1:11" ht="30" customHeight="1">
      <c r="A22" s="15">
        <f>A21+1</f>
        <v>18</v>
      </c>
      <c r="B22" s="15" t="s">
        <v>28</v>
      </c>
      <c r="C22" s="16" t="s">
        <v>11</v>
      </c>
      <c r="D22" s="16">
        <v>16.93</v>
      </c>
      <c r="E22" s="26">
        <f>IF(B22="","",IF(C22&lt;D22,C22,IF(D22="",C22,D22)))</f>
        <v>16.93</v>
      </c>
      <c r="F22" s="23">
        <f>IF(E22="","",RANK(E22,E5:E24,1))</f>
        <v>13</v>
      </c>
      <c r="G22" s="9"/>
      <c r="J22" s="12"/>
      <c r="K22" s="12"/>
    </row>
    <row r="23" spans="1:11" ht="30" customHeight="1">
      <c r="A23" s="15">
        <f>A22+1</f>
        <v>19</v>
      </c>
      <c r="B23" s="15"/>
      <c r="C23" s="16"/>
      <c r="D23" s="16"/>
      <c r="E23" s="26" t="str">
        <f>IF(B23="","",IF(C23&lt;D23,C23,IF(D23="",C23,D23)))</f>
        <v/>
      </c>
      <c r="F23" s="23" t="str">
        <f>IF(E23="","",RANK(E23,E5:E24,1))</f>
        <v/>
      </c>
      <c r="G23" s="9"/>
      <c r="J23" s="12"/>
      <c r="K23" s="12"/>
    </row>
    <row r="24" spans="1:11" ht="30" customHeight="1" thickBot="1">
      <c r="A24" s="17">
        <f>A23+1</f>
        <v>20</v>
      </c>
      <c r="B24" s="17"/>
      <c r="C24" s="18"/>
      <c r="D24" s="18"/>
      <c r="E24" s="27" t="str">
        <f>IF(B24="","",IF(C24&lt;D24,C24,IF(D24="",C24,D24)))</f>
        <v/>
      </c>
      <c r="F24" s="24" t="str">
        <f>IF(E24="","",RANK(E24,E5:E24,1))</f>
        <v/>
      </c>
      <c r="G24" s="9"/>
      <c r="J24" s="12"/>
      <c r="K24" s="12"/>
    </row>
    <row r="25" spans="1:11">
      <c r="A25" s="9"/>
      <c r="B25" s="9"/>
      <c r="C25" s="9"/>
      <c r="D25" s="9"/>
      <c r="E25" s="9"/>
      <c r="F25" s="13"/>
      <c r="G25" s="9"/>
    </row>
  </sheetData>
  <mergeCells count="3">
    <mergeCell ref="A1:F1"/>
    <mergeCell ref="C2:D2"/>
    <mergeCell ref="E2:F2"/>
  </mergeCells>
  <printOptions horizontalCentered="1"/>
  <pageMargins left="0.11811023622047245" right="7.874015748031496E-2" top="0.31" bottom="0.15748031496062992" header="0.11811023622047245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5"/>
  <sheetViews>
    <sheetView workbookViewId="0">
      <selection activeCell="I8" sqref="I8"/>
    </sheetView>
  </sheetViews>
  <sheetFormatPr defaultRowHeight="12.75"/>
  <cols>
    <col min="1" max="1" width="6.140625" customWidth="1"/>
    <col min="2" max="2" width="36.28515625" customWidth="1"/>
    <col min="3" max="3" width="10.28515625" customWidth="1"/>
    <col min="4" max="4" width="9.85546875" customWidth="1"/>
    <col min="5" max="5" width="12.85546875" customWidth="1"/>
    <col min="6" max="6" width="10" customWidth="1"/>
    <col min="10" max="11" width="9.140625" hidden="1" customWidth="1"/>
  </cols>
  <sheetData>
    <row r="1" spans="1:11" ht="27" customHeight="1">
      <c r="A1" s="25" t="s">
        <v>0</v>
      </c>
      <c r="B1" s="25"/>
      <c r="C1" s="25"/>
      <c r="D1" s="25"/>
      <c r="E1" s="25"/>
      <c r="F1" s="25"/>
    </row>
    <row r="2" spans="1:11" ht="21.75" customHeight="1">
      <c r="A2" s="1" t="s">
        <v>29</v>
      </c>
      <c r="C2" s="2" t="s">
        <v>2</v>
      </c>
      <c r="D2" s="2"/>
      <c r="E2" s="3">
        <v>41860</v>
      </c>
      <c r="F2" s="3"/>
    </row>
    <row r="3" spans="1:11" ht="11.25" customHeight="1" thickBot="1">
      <c r="D3" s="4"/>
      <c r="E3" s="5"/>
    </row>
    <row r="4" spans="1:11" ht="32.25" customHeight="1" thickBot="1">
      <c r="A4" s="6" t="s">
        <v>3</v>
      </c>
      <c r="B4" s="7" t="s">
        <v>4</v>
      </c>
      <c r="C4" s="19" t="s">
        <v>5</v>
      </c>
      <c r="D4" s="20" t="s">
        <v>6</v>
      </c>
      <c r="E4" s="21" t="s">
        <v>7</v>
      </c>
      <c r="F4" s="8" t="s">
        <v>8</v>
      </c>
      <c r="G4" s="9"/>
      <c r="J4" s="10" t="s">
        <v>9</v>
      </c>
      <c r="K4" s="10" t="s">
        <v>10</v>
      </c>
    </row>
    <row r="5" spans="1:11" ht="30" customHeight="1">
      <c r="A5" s="14">
        <v>1</v>
      </c>
      <c r="B5" s="14" t="s">
        <v>14</v>
      </c>
      <c r="C5" s="11">
        <v>18.37</v>
      </c>
      <c r="D5" s="11">
        <v>17.55</v>
      </c>
      <c r="E5" s="28">
        <f>IF(B5="","",IF(C5&lt;D5,C5,IF(D5="",C5,D5)))</f>
        <v>17.55</v>
      </c>
      <c r="F5" s="22">
        <f>IF(E5="","",RANK(E5,E5:E14,1))</f>
        <v>1</v>
      </c>
      <c r="G5" s="9"/>
      <c r="J5" s="12">
        <v>1</v>
      </c>
      <c r="K5" s="12">
        <v>10</v>
      </c>
    </row>
    <row r="6" spans="1:11" ht="30" customHeight="1">
      <c r="A6" s="15">
        <f>A5+1</f>
        <v>2</v>
      </c>
      <c r="B6" s="15" t="s">
        <v>2</v>
      </c>
      <c r="C6" s="16">
        <v>22.67</v>
      </c>
      <c r="D6" s="16">
        <v>23.46</v>
      </c>
      <c r="E6" s="26">
        <f>IF(B6="","",IF(C6&lt;D6,C6,IF(D6="",C6,D6)))</f>
        <v>22.67</v>
      </c>
      <c r="F6" s="23">
        <f>IF(E6="","",RANK(E6,E5:E14,1))</f>
        <v>5</v>
      </c>
      <c r="G6" s="9"/>
      <c r="J6" s="12">
        <v>2</v>
      </c>
      <c r="K6" s="12">
        <v>9</v>
      </c>
    </row>
    <row r="7" spans="1:11" ht="30" customHeight="1">
      <c r="A7" s="15">
        <f>A6+1</f>
        <v>3</v>
      </c>
      <c r="B7" s="15" t="s">
        <v>18</v>
      </c>
      <c r="C7" s="16">
        <v>19.07</v>
      </c>
      <c r="D7" s="16" t="s">
        <v>11</v>
      </c>
      <c r="E7" s="26">
        <f>IF(B7="","",IF(C7&lt;D7,C7,IF(D7="",C7,D7)))</f>
        <v>19.07</v>
      </c>
      <c r="F7" s="23">
        <f>IF(E7="","",RANK(E7,E5:E14,1))</f>
        <v>3</v>
      </c>
      <c r="G7" s="9"/>
      <c r="J7" s="12">
        <v>3</v>
      </c>
      <c r="K7" s="12">
        <v>8</v>
      </c>
    </row>
    <row r="8" spans="1:11" ht="30" customHeight="1">
      <c r="A8" s="15">
        <f>A7+1</f>
        <v>4</v>
      </c>
      <c r="B8" s="15" t="s">
        <v>15</v>
      </c>
      <c r="C8" s="16">
        <v>18.54</v>
      </c>
      <c r="D8" s="16" t="s">
        <v>11</v>
      </c>
      <c r="E8" s="26">
        <f>IF(B8="","",IF(C8&lt;D8,C8,IF(D8="",C8,D8)))</f>
        <v>18.54</v>
      </c>
      <c r="F8" s="23">
        <f>IF(E8="","",RANK(E8,E5:E14,1))</f>
        <v>2</v>
      </c>
      <c r="G8" s="9"/>
      <c r="J8" s="12">
        <v>4</v>
      </c>
      <c r="K8" s="12">
        <v>7</v>
      </c>
    </row>
    <row r="9" spans="1:11" ht="30" customHeight="1">
      <c r="A9" s="15">
        <f>A8+1</f>
        <v>5</v>
      </c>
      <c r="B9" s="15" t="s">
        <v>24</v>
      </c>
      <c r="C9" s="16" t="s">
        <v>11</v>
      </c>
      <c r="D9" s="16">
        <v>88.69</v>
      </c>
      <c r="E9" s="26">
        <f>IF(B9="","",IF(C9&lt;D9,C9,IF(D9="",C9,D9)))</f>
        <v>88.69</v>
      </c>
      <c r="F9" s="23">
        <f>IF(E9="","",RANK(E9,E5:E14,1))</f>
        <v>6</v>
      </c>
      <c r="G9" s="9"/>
      <c r="J9" s="12">
        <v>5</v>
      </c>
      <c r="K9" s="12">
        <v>6</v>
      </c>
    </row>
    <row r="10" spans="1:11" ht="30" customHeight="1">
      <c r="A10" s="15">
        <f>A9+1</f>
        <v>6</v>
      </c>
      <c r="B10" s="15" t="s">
        <v>20</v>
      </c>
      <c r="C10" s="16">
        <v>21.3</v>
      </c>
      <c r="D10" s="16">
        <v>21.78</v>
      </c>
      <c r="E10" s="26">
        <f>IF(B10="","",IF(C10&lt;D10,C10,IF(D10="",C10,D10)))</f>
        <v>21.3</v>
      </c>
      <c r="F10" s="23">
        <f>IF(E10="","",RANK(E10,E5:E14,1))</f>
        <v>4</v>
      </c>
      <c r="G10" s="9"/>
      <c r="J10" s="12">
        <v>6</v>
      </c>
      <c r="K10" s="12">
        <v>5</v>
      </c>
    </row>
    <row r="11" spans="1:11" ht="30" customHeight="1">
      <c r="A11" s="15">
        <f>A10+1</f>
        <v>7</v>
      </c>
      <c r="B11" s="15"/>
      <c r="C11" s="16"/>
      <c r="D11" s="16"/>
      <c r="E11" s="26" t="str">
        <f>IF(B11="","",IF(#REF!&lt;#REF!,#REF!,IF(#REF!="",#REF!,#REF!)))</f>
        <v/>
      </c>
      <c r="F11" s="23" t="str">
        <f>IF(E11="","",RANK(E11,E5:E14,1))</f>
        <v/>
      </c>
      <c r="G11" s="9"/>
      <c r="J11" s="12">
        <v>7</v>
      </c>
      <c r="K11" s="12">
        <v>4</v>
      </c>
    </row>
    <row r="12" spans="1:11" ht="30" customHeight="1">
      <c r="A12" s="15">
        <f>A11+1</f>
        <v>8</v>
      </c>
      <c r="B12" s="15"/>
      <c r="C12" s="16"/>
      <c r="D12" s="16"/>
      <c r="E12" s="26" t="str">
        <f>IF(B12="","",IF(#REF!&lt;#REF!,#REF!,IF(#REF!="",#REF!,#REF!)))</f>
        <v/>
      </c>
      <c r="F12" s="23" t="str">
        <f>IF(E12="","",RANK(E12,E5:E14,1))</f>
        <v/>
      </c>
      <c r="G12" s="9"/>
      <c r="J12" s="12"/>
      <c r="K12" s="12"/>
    </row>
    <row r="13" spans="1:11" ht="30" customHeight="1">
      <c r="A13" s="15">
        <f>A12+1</f>
        <v>9</v>
      </c>
      <c r="B13" s="15"/>
      <c r="C13" s="16"/>
      <c r="D13" s="16"/>
      <c r="E13" s="26" t="str">
        <f>IF(B13="","",IF(#REF!&lt;#REF!,#REF!,IF(#REF!="",#REF!,#REF!)))</f>
        <v/>
      </c>
      <c r="F13" s="23" t="str">
        <f>IF(E13="","",RANK(E13,E5:E14,1))</f>
        <v/>
      </c>
      <c r="G13" s="9"/>
      <c r="J13" s="12"/>
      <c r="K13" s="12"/>
    </row>
    <row r="14" spans="1:11" ht="30" customHeight="1" thickBot="1">
      <c r="A14" s="17">
        <f>A13+1</f>
        <v>10</v>
      </c>
      <c r="B14" s="17"/>
      <c r="C14" s="18"/>
      <c r="D14" s="18"/>
      <c r="E14" s="27" t="str">
        <f>IF(B14="","",IF(#REF!&lt;#REF!,#REF!,IF(#REF!="",#REF!,#REF!)))</f>
        <v/>
      </c>
      <c r="F14" s="24" t="str">
        <f>IF(E14="","",RANK(E14,E5:E14,1))</f>
        <v/>
      </c>
      <c r="G14" s="9"/>
      <c r="J14" s="12"/>
      <c r="K14" s="12"/>
    </row>
    <row r="15" spans="1:11" ht="16.5" customHeight="1">
      <c r="A15" s="9"/>
      <c r="B15" s="9"/>
      <c r="C15" s="9"/>
      <c r="D15" s="9"/>
      <c r="E15" s="9"/>
      <c r="F15" s="13"/>
      <c r="G15" s="9"/>
      <c r="J15" s="12"/>
      <c r="K15" s="12"/>
    </row>
    <row r="16" spans="1:11" ht="16.5" customHeight="1">
      <c r="G16" s="9"/>
      <c r="J16" s="12"/>
      <c r="K16" s="12"/>
    </row>
    <row r="17" spans="7:11" ht="16.5" customHeight="1">
      <c r="G17" s="9"/>
      <c r="J17" s="12"/>
      <c r="K17" s="12"/>
    </row>
    <row r="18" spans="7:11" ht="16.5" customHeight="1">
      <c r="G18" s="9"/>
      <c r="J18" s="12"/>
      <c r="K18" s="12"/>
    </row>
    <row r="19" spans="7:11" ht="16.5" customHeight="1">
      <c r="G19" s="9"/>
      <c r="J19" s="12"/>
      <c r="K19" s="12"/>
    </row>
    <row r="20" spans="7:11" ht="16.5" customHeight="1">
      <c r="G20" s="9"/>
      <c r="J20" s="12"/>
      <c r="K20" s="12"/>
    </row>
    <row r="21" spans="7:11" ht="16.5" customHeight="1">
      <c r="G21" s="9"/>
      <c r="J21" s="12"/>
      <c r="K21" s="12"/>
    </row>
    <row r="22" spans="7:11" ht="16.5" customHeight="1">
      <c r="G22" s="9"/>
      <c r="J22" s="12"/>
      <c r="K22" s="12"/>
    </row>
    <row r="23" spans="7:11" ht="16.5" customHeight="1">
      <c r="G23" s="9"/>
      <c r="J23" s="12"/>
      <c r="K23" s="12"/>
    </row>
    <row r="24" spans="7:11" ht="16.5" customHeight="1">
      <c r="G24" s="9"/>
      <c r="J24" s="12"/>
      <c r="K24" s="12"/>
    </row>
    <row r="25" spans="7:11" ht="16.5" customHeight="1">
      <c r="G25" s="9"/>
      <c r="J25" s="12"/>
      <c r="K25" s="12"/>
    </row>
    <row r="26" spans="7:11" ht="16.5" customHeight="1">
      <c r="G26" s="9"/>
      <c r="J26" s="12"/>
      <c r="K26" s="12"/>
    </row>
    <row r="27" spans="7:11" ht="16.5" customHeight="1">
      <c r="G27" s="9"/>
      <c r="J27" s="12"/>
      <c r="K27" s="12"/>
    </row>
    <row r="28" spans="7:11" ht="16.5" customHeight="1">
      <c r="G28" s="9"/>
      <c r="J28" s="12"/>
      <c r="K28" s="12"/>
    </row>
    <row r="29" spans="7:11" ht="16.5" customHeight="1">
      <c r="G29" s="9"/>
      <c r="J29" s="12"/>
      <c r="K29" s="12"/>
    </row>
    <row r="30" spans="7:11" ht="16.5" customHeight="1">
      <c r="G30" s="9"/>
      <c r="J30" s="12"/>
      <c r="K30" s="12"/>
    </row>
    <row r="31" spans="7:11" ht="16.5" customHeight="1">
      <c r="G31" s="9"/>
      <c r="J31" s="12"/>
      <c r="K31" s="12"/>
    </row>
    <row r="32" spans="7:11" ht="16.5" customHeight="1">
      <c r="G32" s="9"/>
      <c r="J32" s="12"/>
      <c r="K32" s="12"/>
    </row>
    <row r="33" spans="7:11" ht="16.5" customHeight="1">
      <c r="G33" s="9"/>
      <c r="J33" s="12"/>
      <c r="K33" s="12"/>
    </row>
    <row r="34" spans="7:11" ht="16.5" customHeight="1">
      <c r="G34" s="9"/>
      <c r="J34" s="12"/>
      <c r="K34" s="12"/>
    </row>
    <row r="35" spans="7:11">
      <c r="G35" s="9"/>
    </row>
  </sheetData>
  <mergeCells count="3">
    <mergeCell ref="A1:F1"/>
    <mergeCell ref="C2:D2"/>
    <mergeCell ref="E2:F2"/>
  </mergeCells>
  <printOptions horizontalCentered="1"/>
  <pageMargins left="0.11811023622047245" right="7.874015748031496E-2" top="0.31" bottom="0.15748031496062992" header="0.11811023622047245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MUŽI</vt:lpstr>
      <vt:lpstr>ŽENY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SDH KOSTELEC</dc:creator>
  <cp:lastModifiedBy>SDH KOSTELEC</cp:lastModifiedBy>
  <dcterms:created xsi:type="dcterms:W3CDTF">2014-09-12T11:19:33Z</dcterms:created>
  <dcterms:modified xsi:type="dcterms:W3CDTF">2014-09-12T11:34:36Z</dcterms:modified>
</cp:coreProperties>
</file>